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45" windowHeight="5835" activeTab="0"/>
  </bookViews>
  <sheets>
    <sheet name="Administrative NU 06" sheetId="1" r:id="rId1"/>
    <sheet name="Admin Perf Adv Payments" sheetId="2" r:id="rId2"/>
    <sheet name="MC Eff April 2007" sheetId="3" r:id="rId3"/>
  </sheets>
  <definedNames>
    <definedName name="_xlnm.Print_Area" localSheetId="1">'Admin Perf Adv Payments'!$A$1:$M$22</definedName>
  </definedNames>
  <calcPr fullCalcOnLoad="1"/>
</workbook>
</file>

<file path=xl/sharedStrings.xml><?xml version="1.0" encoding="utf-8"?>
<sst xmlns="http://schemas.openxmlformats.org/spreadsheetml/2006/main" count="311" uniqueCount="119">
  <si>
    <t>Statewide</t>
  </si>
  <si>
    <t>Administrative Analyst Trainee 1</t>
  </si>
  <si>
    <t>Administrative Analyst Trainee 2</t>
  </si>
  <si>
    <t>Administrative Assistant Trainee 2</t>
  </si>
  <si>
    <t>Administrative Assistant Trainee 1</t>
  </si>
  <si>
    <t>Affirmative Careers Program Specialist Trainee 1</t>
  </si>
  <si>
    <t>Affirmative Careers Program Specialist Trainee 2</t>
  </si>
  <si>
    <t>Agency Training &amp; Development Specialist Trainee 1</t>
  </si>
  <si>
    <t>Agency Training &amp; Development Specialist Trainee 2</t>
  </si>
  <si>
    <t>Budget Examiner Trainee 1</t>
  </si>
  <si>
    <t>Classification &amp; Pay Analyst Trainee 1</t>
  </si>
  <si>
    <t>Classification &amp; Pay Analyst Trainee 2</t>
  </si>
  <si>
    <t>Employee Benefits Representative Trainee 1</t>
  </si>
  <si>
    <t>Employee Benefits Representative Trainee 2</t>
  </si>
  <si>
    <t>Municipal Personnel Consultant Trainee 1</t>
  </si>
  <si>
    <t>Municipal Personnel Consultant Trainee 2</t>
  </si>
  <si>
    <t>Personnel Administrator Trainee 1</t>
  </si>
  <si>
    <t>Personnel Administrator Trainee 2</t>
  </si>
  <si>
    <t>Personnel Examiner Trainee 1</t>
  </si>
  <si>
    <t>Personnel Examiner Trainee 2</t>
  </si>
  <si>
    <t>Staffing Services Representative Trainee 1</t>
  </si>
  <si>
    <t>Staffing Services Representative Trainee 2</t>
  </si>
  <si>
    <t>Budget Examiner Trainee 2</t>
  </si>
  <si>
    <t>Trainee Title</t>
  </si>
  <si>
    <t>Salary</t>
  </si>
  <si>
    <t>Not To Exceed Amount</t>
  </si>
  <si>
    <t>Grade</t>
  </si>
  <si>
    <t>Increase Upon Completion</t>
  </si>
  <si>
    <t>(Advance to Trainee 2)</t>
  </si>
  <si>
    <t>Hiring Rate</t>
  </si>
  <si>
    <t>Job Rate</t>
  </si>
  <si>
    <t>M/C 3</t>
  </si>
  <si>
    <t>M/C 4</t>
  </si>
  <si>
    <t>M/C 5</t>
  </si>
  <si>
    <t>M/C 6</t>
  </si>
  <si>
    <t>M/C 7</t>
  </si>
  <si>
    <t>M/C 8</t>
  </si>
  <si>
    <t>M/C 9</t>
  </si>
  <si>
    <t>M/C 10</t>
  </si>
  <si>
    <t>M/C 11</t>
  </si>
  <si>
    <t>M/C 12</t>
  </si>
  <si>
    <t>M/C 13</t>
  </si>
  <si>
    <t>M/C 14</t>
  </si>
  <si>
    <t>M/C 15</t>
  </si>
  <si>
    <t>M/C 16</t>
  </si>
  <si>
    <t>M/C 17</t>
  </si>
  <si>
    <t>M/C 18</t>
  </si>
  <si>
    <t>M/C 19</t>
  </si>
  <si>
    <t>M/C 20</t>
  </si>
  <si>
    <t>M/C 21</t>
  </si>
  <si>
    <t>M/C 22</t>
  </si>
  <si>
    <t>M/C 23</t>
  </si>
  <si>
    <t>M l</t>
  </si>
  <si>
    <t>M 2</t>
  </si>
  <si>
    <t>M 3</t>
  </si>
  <si>
    <t>M 4</t>
  </si>
  <si>
    <t>M 5</t>
  </si>
  <si>
    <t>M 6</t>
  </si>
  <si>
    <t>M 7</t>
  </si>
  <si>
    <t>M 8</t>
  </si>
  <si>
    <t>G-18</t>
  </si>
  <si>
    <r>
      <t xml:space="preserve">TBD </t>
    </r>
    <r>
      <rPr>
        <sz val="10"/>
        <rFont val="Arial"/>
        <family val="2"/>
      </rPr>
      <t>¹</t>
    </r>
  </si>
  <si>
    <t>Senior Administrative Analyst</t>
  </si>
  <si>
    <t>Senior Classification &amp; Pay Analyst</t>
  </si>
  <si>
    <t>Senior Personnel Examiner</t>
  </si>
  <si>
    <t>Senior Municipal Personnel Consultant</t>
  </si>
  <si>
    <t>Employee Benefits Representative 1</t>
  </si>
  <si>
    <t>Senior Budgeting Analyst</t>
  </si>
  <si>
    <t>Budgeting Analyst Trainee 1</t>
  </si>
  <si>
    <t>Budgeting Analyst Trainee 2</t>
  </si>
  <si>
    <t>Agency Training &amp; Development Specialist 1</t>
  </si>
  <si>
    <t>Senior Affirmative Careers Program Specialist</t>
  </si>
  <si>
    <t>Time of Review</t>
  </si>
  <si>
    <t>Meets Expected Standards</t>
  </si>
  <si>
    <t>Below Standards</t>
  </si>
  <si>
    <t>Substantially Exceeds Standards</t>
  </si>
  <si>
    <t>Junior Trial Examiner Trainee 1</t>
  </si>
  <si>
    <t>Junior Trial Examiner Trainee 2</t>
  </si>
  <si>
    <r>
      <t>Option 1</t>
    </r>
    <r>
      <rPr>
        <sz val="10"/>
        <rFont val="Arial"/>
        <family val="2"/>
      </rPr>
      <t xml:space="preserve"> - Graduation from Law School.</t>
    </r>
  </si>
  <si>
    <t>Junior Trial Examiner</t>
  </si>
  <si>
    <t>(Varies - See Below)</t>
  </si>
  <si>
    <t>Performance Advancement Payment</t>
  </si>
  <si>
    <r>
      <t>Option 2</t>
    </r>
    <r>
      <rPr>
        <sz val="10"/>
        <rFont val="Arial"/>
        <family val="2"/>
      </rPr>
      <t xml:space="preserve"> - Graduation from Law School </t>
    </r>
    <r>
      <rPr>
        <b/>
        <u val="single"/>
        <sz val="10"/>
        <rFont val="Arial"/>
        <family val="2"/>
      </rPr>
      <t>PLUS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 Bachelor's Degree or Master's Degree in labor or industrial relations.</t>
    </r>
  </si>
  <si>
    <r>
      <t>Option 1</t>
    </r>
    <r>
      <rPr>
        <sz val="10"/>
        <rFont val="Arial"/>
        <family val="2"/>
      </rPr>
      <t xml:space="preserve"> - Admission to the Bar.</t>
    </r>
  </si>
  <si>
    <r>
      <t>Option 2</t>
    </r>
    <r>
      <rPr>
        <sz val="10"/>
        <rFont val="Arial"/>
        <family val="2"/>
      </rPr>
      <t xml:space="preserve"> - Admission to the Bar </t>
    </r>
    <r>
      <rPr>
        <b/>
        <u val="single"/>
        <sz val="10"/>
        <rFont val="Arial"/>
        <family val="2"/>
      </rPr>
      <t>PLUS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 Bachelor's Degree or Master's Degree in labor or industrial relations.</t>
    </r>
  </si>
  <si>
    <t>G-19</t>
  </si>
  <si>
    <t>Public Management Intern</t>
  </si>
  <si>
    <t>NA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</si>
  <si>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Junior Trial Examiner Trainees and Public Management Interns.)</t>
    </r>
  </si>
  <si>
    <t>Full Performance Level Title</t>
  </si>
  <si>
    <t>Full Performance Level Title (Varies)</t>
  </si>
  <si>
    <t>Administrative Assistant</t>
  </si>
  <si>
    <t>Budget Examiner                                                                (and all parenthetics)</t>
  </si>
  <si>
    <t>Senior Personnel Administrator                                      (and all parenthetics)</t>
  </si>
  <si>
    <t>* (The default Negotiating Unit designation for this title is PS&amp;T (05).  However, cases exist where this title will be designated as M/C (06) and all salary information will be covered by the M/C Advisory Memorandum.)</t>
  </si>
  <si>
    <t>* (The default Negotiating Unit designation for this title is PS&amp;T (05).  However, cases exist where this title will be designated as M/C (06) but all salary information for both designations</t>
  </si>
  <si>
    <t xml:space="preserve">   will be covered by the M/C Advisory Memorandum.)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</si>
  <si>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</si>
  <si>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</si>
  <si>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After 26 Weeks</t>
  </si>
  <si>
    <t>After 52 Weeks</t>
  </si>
  <si>
    <t>After 78 Weeks</t>
  </si>
  <si>
    <t>Senior Staffing Services Representative                                      (and all parenthetics)</t>
  </si>
  <si>
    <t>¹ (See Attachment B of the M/C Traineeship Memorandum and/or the excel "Performance Advancement Payments" worksheet in order to calculate salary rate progression.)</t>
  </si>
  <si>
    <r>
      <t>ADMINISTRATIVE ANALYST</t>
    </r>
    <r>
      <rPr>
        <b/>
        <i/>
        <sz val="16"/>
        <rFont val="Arial"/>
        <family val="2"/>
      </rPr>
      <t xml:space="preserve"> [Updated - April 2007] *</t>
    </r>
  </si>
  <si>
    <r>
      <t>ADMINISTRATIVE ASSISTANT</t>
    </r>
    <r>
      <rPr>
        <b/>
        <i/>
        <sz val="16"/>
        <rFont val="Arial"/>
        <family val="2"/>
      </rPr>
      <t xml:space="preserve"> [Updated - April 2007] *</t>
    </r>
  </si>
  <si>
    <r>
      <t>AGENCY TRAINING &amp; DEVELOPMENT SPECIALIST</t>
    </r>
    <r>
      <rPr>
        <b/>
        <i/>
        <sz val="16"/>
        <rFont val="Arial"/>
        <family val="2"/>
      </rPr>
      <t xml:space="preserve"> [Updated - April 2007] *</t>
    </r>
  </si>
  <si>
    <r>
      <t>AFFIRMATIVE CAREERS PROGRAM SPECIALIST</t>
    </r>
    <r>
      <rPr>
        <b/>
        <i/>
        <sz val="16"/>
        <rFont val="Arial"/>
        <family val="2"/>
      </rPr>
      <t xml:space="preserve"> [Updated - April 2007]</t>
    </r>
  </si>
  <si>
    <r>
      <t>BUDGET EXAMINER (and all parenthetics)</t>
    </r>
    <r>
      <rPr>
        <b/>
        <i/>
        <sz val="16"/>
        <rFont val="Arial"/>
        <family val="2"/>
      </rPr>
      <t xml:space="preserve"> [Updated - April 2007]</t>
    </r>
  </si>
  <si>
    <r>
      <t>CLASSIFICATION &amp; PAY ANALYST</t>
    </r>
    <r>
      <rPr>
        <b/>
        <i/>
        <sz val="16"/>
        <rFont val="Arial"/>
        <family val="2"/>
      </rPr>
      <t xml:space="preserve"> [Updated - April 2007]</t>
    </r>
  </si>
  <si>
    <r>
      <t>EMPLOYEE BENEFITS REPRESENTATIVE</t>
    </r>
    <r>
      <rPr>
        <b/>
        <i/>
        <sz val="16"/>
        <rFont val="Arial"/>
        <family val="2"/>
      </rPr>
      <t xml:space="preserve"> [Updated - April 2007]</t>
    </r>
  </si>
  <si>
    <r>
      <t>JUNIOR TRIAL EXAMINER</t>
    </r>
    <r>
      <rPr>
        <b/>
        <i/>
        <sz val="16"/>
        <rFont val="Arial"/>
        <family val="2"/>
      </rPr>
      <t xml:space="preserve"> [Updated - April 2007]</t>
    </r>
  </si>
  <si>
    <r>
      <t>MUNICIPAL PERSONNEL CONSULTANT</t>
    </r>
    <r>
      <rPr>
        <b/>
        <i/>
        <sz val="16"/>
        <rFont val="Arial"/>
        <family val="2"/>
      </rPr>
      <t xml:space="preserve"> [Updated - April 2007]</t>
    </r>
  </si>
  <si>
    <r>
      <t>PERSONNEL ADMINISTRATOR (and all parenthetics)</t>
    </r>
    <r>
      <rPr>
        <b/>
        <i/>
        <sz val="16"/>
        <rFont val="Arial"/>
        <family val="2"/>
      </rPr>
      <t xml:space="preserve"> [Updated - April 2007]</t>
    </r>
  </si>
  <si>
    <r>
      <t>PERSONNEL EXAMINER</t>
    </r>
    <r>
      <rPr>
        <b/>
        <i/>
        <sz val="16"/>
        <rFont val="Arial"/>
        <family val="2"/>
      </rPr>
      <t xml:space="preserve"> [Updated - April 2007]</t>
    </r>
  </si>
  <si>
    <r>
      <t>PUBLIC MANAGEMENT INTERN</t>
    </r>
    <r>
      <rPr>
        <b/>
        <i/>
        <sz val="16"/>
        <rFont val="Arial"/>
        <family val="2"/>
      </rPr>
      <t xml:space="preserve"> [Updated - April 2007] *</t>
    </r>
  </si>
  <si>
    <r>
      <t>STAFFING SERVICES REPRESENTATIVE (and all parenthetics)</t>
    </r>
    <r>
      <rPr>
        <b/>
        <i/>
        <sz val="16"/>
        <rFont val="Arial"/>
        <family val="2"/>
      </rPr>
      <t xml:space="preserve"> [Updated - April 2007]</t>
    </r>
  </si>
  <si>
    <r>
      <t>BUDGETING ANALYST</t>
    </r>
    <r>
      <rPr>
        <b/>
        <i/>
        <sz val="16"/>
        <rFont val="Arial"/>
        <family val="2"/>
      </rPr>
      <t xml:space="preserve"> [Updated - April 2007] *</t>
    </r>
  </si>
  <si>
    <t>* (Some poistions may be designated with a PS&amp;T (05) Negotiating Unit.  However, cases exist where this title will be designated as M/C (06) and all salary information will be covered by the M/C Advisory Memorandum.)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</si>
</sst>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sz val="16"/>
      <name val="Arial"/>
      <family val="0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3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Fill="1" applyBorder="1" applyAlignment="1">
      <alignment/>
    </xf>
    <xf numFmtId="6" fontId="0" fillId="0" borderId="8" xfId="0" applyNumberForma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164" fontId="0" fillId="0" borderId="1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6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6" fontId="0" fillId="0" borderId="0" xfId="0" applyNumberFormat="1" applyFill="1" applyBorder="1" applyAlignment="1">
      <alignment horizontal="center"/>
    </xf>
    <xf numFmtId="0" fontId="0" fillId="0" borderId="7" xfId="0" applyFont="1" applyBorder="1" applyAlignment="1">
      <alignment vertical="top"/>
    </xf>
    <xf numFmtId="3" fontId="0" fillId="0" borderId="8" xfId="0" applyNumberFormat="1" applyFont="1" applyFill="1" applyBorder="1" applyAlignment="1">
      <alignment horizontal="center" vertical="top"/>
    </xf>
    <xf numFmtId="3" fontId="0" fillId="0" borderId="7" xfId="0" applyNumberFormat="1" applyFont="1" applyFill="1" applyBorder="1" applyAlignment="1">
      <alignment horizontal="center" vertical="top"/>
    </xf>
    <xf numFmtId="164" fontId="0" fillId="0" borderId="7" xfId="0" applyNumberFormat="1" applyFont="1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6" fontId="0" fillId="0" borderId="8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/>
    </xf>
    <xf numFmtId="6" fontId="0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right" wrapText="1"/>
    </xf>
    <xf numFmtId="164" fontId="10" fillId="0" borderId="11" xfId="0" applyNumberFormat="1" applyFont="1" applyBorder="1" applyAlignment="1">
      <alignment horizontal="right" wrapText="1"/>
    </xf>
    <xf numFmtId="164" fontId="10" fillId="2" borderId="0" xfId="0" applyNumberFormat="1" applyFont="1" applyFill="1" applyBorder="1" applyAlignment="1">
      <alignment horizontal="right" wrapText="1"/>
    </xf>
    <xf numFmtId="164" fontId="10" fillId="2" borderId="11" xfId="0" applyNumberFormat="1" applyFont="1" applyFill="1" applyBorder="1" applyAlignment="1">
      <alignment horizontal="right" wrapText="1"/>
    </xf>
    <xf numFmtId="164" fontId="10" fillId="0" borderId="10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3" borderId="13" xfId="0" applyNumberFormat="1" applyFont="1" applyFill="1" applyBorder="1" applyAlignment="1">
      <alignment horizontal="right"/>
    </xf>
    <xf numFmtId="164" fontId="10" fillId="3" borderId="1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44.140625" style="0" customWidth="1"/>
    <col min="3" max="3" width="17.7109375" style="0" customWidth="1"/>
    <col min="4" max="4" width="15.8515625" style="0" customWidth="1"/>
    <col min="5" max="5" width="17.7109375" style="0" customWidth="1"/>
    <col min="6" max="6" width="40.28125" style="0" customWidth="1"/>
    <col min="7" max="7" width="8.28125" style="0" customWidth="1"/>
    <col min="8" max="8" width="15.57421875" style="0" bestFit="1" customWidth="1"/>
  </cols>
  <sheetData>
    <row r="2" s="1" customFormat="1" ht="20.25">
      <c r="A2" s="1" t="s">
        <v>104</v>
      </c>
    </row>
    <row r="3" s="4" customFormat="1" ht="12.75"/>
    <row r="4" spans="2:8" s="5" customFormat="1" ht="40.5" customHeight="1">
      <c r="B4" s="49" t="s">
        <v>23</v>
      </c>
      <c r="C4" s="6" t="s">
        <v>24</v>
      </c>
      <c r="D4" s="7" t="s">
        <v>81</v>
      </c>
      <c r="E4" s="8" t="s">
        <v>25</v>
      </c>
      <c r="F4" s="9" t="s">
        <v>89</v>
      </c>
      <c r="G4" s="6" t="s">
        <v>26</v>
      </c>
      <c r="H4" s="10" t="s">
        <v>27</v>
      </c>
    </row>
    <row r="5" spans="1:9" s="16" customFormat="1" ht="12.75">
      <c r="A5" s="11"/>
      <c r="B5" s="14"/>
      <c r="C5" s="47"/>
      <c r="D5" s="13"/>
      <c r="E5" s="44"/>
      <c r="F5" s="14"/>
      <c r="G5" s="12"/>
      <c r="H5" s="15"/>
      <c r="I5" s="11"/>
    </row>
    <row r="6" spans="1:9" s="16" customFormat="1" ht="15.75">
      <c r="A6" s="11"/>
      <c r="B6" s="34" t="s">
        <v>0</v>
      </c>
      <c r="C6" s="23"/>
      <c r="D6" s="17"/>
      <c r="E6" s="45"/>
      <c r="F6" s="18"/>
      <c r="G6" s="19"/>
      <c r="H6" s="20"/>
      <c r="I6" s="11"/>
    </row>
    <row r="7" spans="1:9" s="32" customFormat="1" ht="12.75">
      <c r="A7" s="28"/>
      <c r="B7" s="35" t="s">
        <v>1</v>
      </c>
      <c r="C7" s="48">
        <v>34265</v>
      </c>
      <c r="D7" s="29" t="s">
        <v>61</v>
      </c>
      <c r="E7" s="46">
        <v>45199</v>
      </c>
      <c r="F7" s="41" t="s">
        <v>28</v>
      </c>
      <c r="G7" s="30"/>
      <c r="H7" s="31"/>
      <c r="I7" s="33"/>
    </row>
    <row r="8" spans="1:9" s="16" customFormat="1" ht="12.75">
      <c r="A8" s="11"/>
      <c r="B8" s="36" t="s">
        <v>2</v>
      </c>
      <c r="C8" s="51" t="s">
        <v>61</v>
      </c>
      <c r="D8" s="52" t="s">
        <v>61</v>
      </c>
      <c r="E8" s="43">
        <v>45199</v>
      </c>
      <c r="F8" s="21" t="s">
        <v>62</v>
      </c>
      <c r="G8" s="42" t="s">
        <v>60</v>
      </c>
      <c r="H8" s="22">
        <v>1815</v>
      </c>
      <c r="I8" s="11"/>
    </row>
    <row r="9" spans="1:9" s="16" customFormat="1" ht="12.75">
      <c r="A9" s="11"/>
      <c r="B9" s="50" t="s">
        <v>94</v>
      </c>
      <c r="C9" s="84"/>
      <c r="D9" s="84"/>
      <c r="E9" s="85"/>
      <c r="F9" s="24"/>
      <c r="G9" s="101"/>
      <c r="H9" s="27"/>
      <c r="I9" s="11"/>
    </row>
    <row r="10" spans="1:9" s="16" customFormat="1" ht="12.75">
      <c r="A10" s="11"/>
      <c r="B10" s="50" t="s">
        <v>103</v>
      </c>
      <c r="C10" s="25"/>
      <c r="D10" s="26"/>
      <c r="E10" s="26"/>
      <c r="F10" s="24"/>
      <c r="G10" s="25"/>
      <c r="H10" s="27"/>
      <c r="I10" s="11"/>
    </row>
    <row r="11" spans="1:9" s="16" customFormat="1" ht="12.75">
      <c r="A11" s="11"/>
      <c r="B11" s="37"/>
      <c r="C11" s="25"/>
      <c r="D11" s="26"/>
      <c r="E11" s="26"/>
      <c r="F11" s="24"/>
      <c r="G11" s="25"/>
      <c r="H11" s="27"/>
      <c r="I11" s="11"/>
    </row>
    <row r="13" s="1" customFormat="1" ht="20.25">
      <c r="A13" s="1" t="s">
        <v>105</v>
      </c>
    </row>
    <row r="15" spans="2:8" ht="38.25">
      <c r="B15" s="49" t="s">
        <v>23</v>
      </c>
      <c r="C15" s="6" t="s">
        <v>24</v>
      </c>
      <c r="D15" s="7" t="s">
        <v>81</v>
      </c>
      <c r="E15" s="8" t="s">
        <v>25</v>
      </c>
      <c r="F15" s="9" t="s">
        <v>89</v>
      </c>
      <c r="G15" s="6" t="s">
        <v>26</v>
      </c>
      <c r="H15" s="10" t="s">
        <v>27</v>
      </c>
    </row>
    <row r="16" spans="2:8" ht="12.75">
      <c r="B16" s="14"/>
      <c r="C16" s="47"/>
      <c r="D16" s="13"/>
      <c r="E16" s="44"/>
      <c r="F16" s="14"/>
      <c r="G16" s="12"/>
      <c r="H16" s="15"/>
    </row>
    <row r="17" spans="2:8" ht="15.75">
      <c r="B17" s="34" t="s">
        <v>0</v>
      </c>
      <c r="C17" s="23"/>
      <c r="D17" s="17"/>
      <c r="E17" s="45"/>
      <c r="F17" s="18"/>
      <c r="G17" s="19"/>
      <c r="H17" s="20"/>
    </row>
    <row r="18" spans="2:8" ht="12.75">
      <c r="B18" s="38" t="s">
        <v>4</v>
      </c>
      <c r="C18" s="48">
        <v>34265</v>
      </c>
      <c r="D18" s="29" t="s">
        <v>61</v>
      </c>
      <c r="E18" s="46">
        <v>45199</v>
      </c>
      <c r="F18" s="41" t="s">
        <v>28</v>
      </c>
      <c r="G18" s="30"/>
      <c r="H18" s="31"/>
    </row>
    <row r="19" spans="2:8" ht="12.75">
      <c r="B19" s="36" t="s">
        <v>3</v>
      </c>
      <c r="C19" s="51" t="s">
        <v>61</v>
      </c>
      <c r="D19" s="52" t="s">
        <v>61</v>
      </c>
      <c r="E19" s="43">
        <v>45199</v>
      </c>
      <c r="F19" s="21" t="s">
        <v>91</v>
      </c>
      <c r="G19" s="42" t="s">
        <v>60</v>
      </c>
      <c r="H19" s="22">
        <v>1815</v>
      </c>
    </row>
    <row r="20" spans="2:8" ht="12.75">
      <c r="B20" s="50" t="s">
        <v>94</v>
      </c>
      <c r="C20" s="84"/>
      <c r="D20" s="84"/>
      <c r="E20" s="85"/>
      <c r="F20" s="24"/>
      <c r="G20" s="101"/>
      <c r="H20" s="27"/>
    </row>
    <row r="21" spans="1:9" s="16" customFormat="1" ht="12.75">
      <c r="A21" s="11"/>
      <c r="B21" s="50" t="s">
        <v>103</v>
      </c>
      <c r="C21" s="25"/>
      <c r="D21" s="26"/>
      <c r="E21" s="26"/>
      <c r="F21" s="24"/>
      <c r="G21" s="25"/>
      <c r="H21" s="27"/>
      <c r="I21" s="11"/>
    </row>
    <row r="22" spans="1:9" s="16" customFormat="1" ht="12.75">
      <c r="A22" s="11"/>
      <c r="B22" s="50"/>
      <c r="C22" s="25"/>
      <c r="D22" s="26"/>
      <c r="E22" s="26"/>
      <c r="F22" s="24"/>
      <c r="G22" s="25"/>
      <c r="H22" s="27"/>
      <c r="I22" s="11"/>
    </row>
    <row r="24" spans="1:5" s="3" customFormat="1" ht="20.25">
      <c r="A24" s="1" t="s">
        <v>107</v>
      </c>
      <c r="B24" s="1"/>
      <c r="C24" s="1"/>
      <c r="D24" s="1"/>
      <c r="E24" s="1"/>
    </row>
    <row r="26" spans="2:8" ht="38.25">
      <c r="B26" s="49" t="s">
        <v>23</v>
      </c>
      <c r="C26" s="6" t="s">
        <v>24</v>
      </c>
      <c r="D26" s="7" t="s">
        <v>81</v>
      </c>
      <c r="E26" s="8" t="s">
        <v>25</v>
      </c>
      <c r="F26" s="9" t="s">
        <v>89</v>
      </c>
      <c r="G26" s="6" t="s">
        <v>26</v>
      </c>
      <c r="H26" s="10" t="s">
        <v>27</v>
      </c>
    </row>
    <row r="27" spans="2:8" ht="12.75">
      <c r="B27" s="14"/>
      <c r="C27" s="47"/>
      <c r="D27" s="13"/>
      <c r="E27" s="44"/>
      <c r="F27" s="14"/>
      <c r="G27" s="12"/>
      <c r="H27" s="15"/>
    </row>
    <row r="28" spans="2:8" ht="15.75">
      <c r="B28" s="34" t="s">
        <v>0</v>
      </c>
      <c r="C28" s="23"/>
      <c r="D28" s="17"/>
      <c r="E28" s="45"/>
      <c r="F28" s="18"/>
      <c r="G28" s="19"/>
      <c r="H28" s="20"/>
    </row>
    <row r="29" spans="2:8" ht="12.75">
      <c r="B29" s="38" t="s">
        <v>5</v>
      </c>
      <c r="C29" s="48">
        <v>34265</v>
      </c>
      <c r="D29" s="29" t="s">
        <v>61</v>
      </c>
      <c r="E29" s="46">
        <v>45199</v>
      </c>
      <c r="F29" s="41" t="s">
        <v>28</v>
      </c>
      <c r="G29" s="30"/>
      <c r="H29" s="31"/>
    </row>
    <row r="30" spans="2:8" ht="12.75">
      <c r="B30" s="36" t="s">
        <v>6</v>
      </c>
      <c r="C30" s="51" t="s">
        <v>61</v>
      </c>
      <c r="D30" s="52" t="s">
        <v>61</v>
      </c>
      <c r="E30" s="43">
        <v>45199</v>
      </c>
      <c r="F30" s="36" t="s">
        <v>71</v>
      </c>
      <c r="G30" s="42" t="s">
        <v>60</v>
      </c>
      <c r="H30" s="22">
        <v>1815</v>
      </c>
    </row>
    <row r="31" spans="1:9" s="16" customFormat="1" ht="12.75">
      <c r="A31" s="11"/>
      <c r="B31" s="50" t="s">
        <v>103</v>
      </c>
      <c r="C31" s="25"/>
      <c r="D31" s="26"/>
      <c r="E31" s="26"/>
      <c r="F31" s="24"/>
      <c r="G31" s="25"/>
      <c r="H31" s="27"/>
      <c r="I31" s="11"/>
    </row>
    <row r="33" s="1" customFormat="1" ht="20.25">
      <c r="A33" s="1" t="s">
        <v>106</v>
      </c>
    </row>
    <row r="34" s="4" customFormat="1" ht="12.75"/>
    <row r="35" spans="2:8" s="4" customFormat="1" ht="38.25">
      <c r="B35" s="49" t="s">
        <v>23</v>
      </c>
      <c r="C35" s="6" t="s">
        <v>24</v>
      </c>
      <c r="D35" s="7" t="s">
        <v>81</v>
      </c>
      <c r="E35" s="8" t="s">
        <v>25</v>
      </c>
      <c r="F35" s="9" t="s">
        <v>89</v>
      </c>
      <c r="G35" s="6" t="s">
        <v>26</v>
      </c>
      <c r="H35" s="10" t="s">
        <v>27</v>
      </c>
    </row>
    <row r="36" spans="2:8" s="4" customFormat="1" ht="12.75">
      <c r="B36" s="39"/>
      <c r="C36" s="47"/>
      <c r="D36" s="13"/>
      <c r="E36" s="44"/>
      <c r="F36" s="14"/>
      <c r="G36" s="12"/>
      <c r="H36" s="15"/>
    </row>
    <row r="37" spans="2:8" s="4" customFormat="1" ht="15.75">
      <c r="B37" s="34" t="s">
        <v>0</v>
      </c>
      <c r="C37" s="23"/>
      <c r="D37" s="17"/>
      <c r="E37" s="45"/>
      <c r="F37" s="18"/>
      <c r="G37" s="19"/>
      <c r="H37" s="20"/>
    </row>
    <row r="38" spans="2:8" s="4" customFormat="1" ht="12.75">
      <c r="B38" s="38" t="s">
        <v>7</v>
      </c>
      <c r="C38" s="48">
        <v>34265</v>
      </c>
      <c r="D38" s="29" t="s">
        <v>61</v>
      </c>
      <c r="E38" s="46">
        <v>45199</v>
      </c>
      <c r="F38" s="41" t="s">
        <v>28</v>
      </c>
      <c r="G38" s="30"/>
      <c r="H38" s="31"/>
    </row>
    <row r="39" spans="2:8" s="4" customFormat="1" ht="12.75">
      <c r="B39" s="36" t="s">
        <v>8</v>
      </c>
      <c r="C39" s="51" t="s">
        <v>61</v>
      </c>
      <c r="D39" s="52" t="s">
        <v>61</v>
      </c>
      <c r="E39" s="43">
        <v>45199</v>
      </c>
      <c r="F39" s="36" t="s">
        <v>70</v>
      </c>
      <c r="G39" s="42" t="s">
        <v>60</v>
      </c>
      <c r="H39" s="22">
        <v>1815</v>
      </c>
    </row>
    <row r="40" spans="2:8" s="4" customFormat="1" ht="12.75">
      <c r="B40" s="50" t="s">
        <v>94</v>
      </c>
      <c r="C40" s="84"/>
      <c r="D40" s="84"/>
      <c r="E40" s="85"/>
      <c r="F40" s="37"/>
      <c r="G40" s="101"/>
      <c r="H40" s="27"/>
    </row>
    <row r="41" spans="1:9" s="16" customFormat="1" ht="12.75">
      <c r="A41" s="11"/>
      <c r="B41" s="50" t="s">
        <v>103</v>
      </c>
      <c r="C41" s="25"/>
      <c r="D41" s="26"/>
      <c r="E41" s="26"/>
      <c r="F41" s="24"/>
      <c r="G41" s="25"/>
      <c r="H41" s="27"/>
      <c r="I41" s="11"/>
    </row>
    <row r="42" s="4" customFormat="1" ht="12.75"/>
    <row r="44" s="1" customFormat="1" ht="20.25">
      <c r="A44" s="1" t="s">
        <v>108</v>
      </c>
    </row>
    <row r="45" s="4" customFormat="1" ht="12.75"/>
    <row r="46" spans="2:8" s="4" customFormat="1" ht="38.25">
      <c r="B46" s="49" t="s">
        <v>23</v>
      </c>
      <c r="C46" s="6" t="s">
        <v>24</v>
      </c>
      <c r="D46" s="7" t="s">
        <v>81</v>
      </c>
      <c r="E46" s="8" t="s">
        <v>25</v>
      </c>
      <c r="F46" s="9" t="s">
        <v>89</v>
      </c>
      <c r="G46" s="6" t="s">
        <v>26</v>
      </c>
      <c r="H46" s="10" t="s">
        <v>27</v>
      </c>
    </row>
    <row r="47" spans="2:8" s="4" customFormat="1" ht="12.75">
      <c r="B47" s="39"/>
      <c r="C47" s="47"/>
      <c r="D47" s="13"/>
      <c r="E47" s="44"/>
      <c r="F47" s="14"/>
      <c r="G47" s="12"/>
      <c r="H47" s="15"/>
    </row>
    <row r="48" spans="2:8" s="4" customFormat="1" ht="15.75">
      <c r="B48" s="34" t="s">
        <v>0</v>
      </c>
      <c r="C48" s="23"/>
      <c r="D48" s="17"/>
      <c r="E48" s="45"/>
      <c r="F48" s="18"/>
      <c r="G48" s="19"/>
      <c r="H48" s="20"/>
    </row>
    <row r="49" spans="2:8" s="4" customFormat="1" ht="12.75">
      <c r="B49" s="40" t="s">
        <v>9</v>
      </c>
      <c r="C49" s="48">
        <v>34265</v>
      </c>
      <c r="D49" s="29" t="s">
        <v>61</v>
      </c>
      <c r="E49" s="46">
        <v>45199</v>
      </c>
      <c r="F49" s="41" t="s">
        <v>28</v>
      </c>
      <c r="G49" s="30"/>
      <c r="H49" s="31"/>
    </row>
    <row r="50" spans="2:8" s="4" customFormat="1" ht="25.5">
      <c r="B50" s="102" t="s">
        <v>22</v>
      </c>
      <c r="C50" s="103" t="s">
        <v>61</v>
      </c>
      <c r="D50" s="104" t="s">
        <v>61</v>
      </c>
      <c r="E50" s="105">
        <v>45199</v>
      </c>
      <c r="F50" s="106" t="s">
        <v>92</v>
      </c>
      <c r="G50" s="107" t="s">
        <v>60</v>
      </c>
      <c r="H50" s="108">
        <v>1815</v>
      </c>
    </row>
    <row r="51" spans="1:9" s="16" customFormat="1" ht="12.75">
      <c r="A51" s="11"/>
      <c r="B51" s="50" t="s">
        <v>103</v>
      </c>
      <c r="C51" s="25"/>
      <c r="D51" s="26"/>
      <c r="E51" s="26"/>
      <c r="F51" s="24"/>
      <c r="G51" s="25"/>
      <c r="H51" s="27"/>
      <c r="I51" s="11"/>
    </row>
    <row r="52" s="4" customFormat="1" ht="12.75"/>
    <row r="54" s="1" customFormat="1" ht="20.25">
      <c r="A54" s="1" t="s">
        <v>117</v>
      </c>
    </row>
    <row r="55" s="4" customFormat="1" ht="12.75"/>
    <row r="56" spans="2:8" s="4" customFormat="1" ht="38.25">
      <c r="B56" s="49" t="s">
        <v>23</v>
      </c>
      <c r="C56" s="6" t="s">
        <v>24</v>
      </c>
      <c r="D56" s="7" t="s">
        <v>81</v>
      </c>
      <c r="E56" s="8" t="s">
        <v>25</v>
      </c>
      <c r="F56" s="9" t="s">
        <v>89</v>
      </c>
      <c r="G56" s="6" t="s">
        <v>26</v>
      </c>
      <c r="H56" s="10" t="s">
        <v>27</v>
      </c>
    </row>
    <row r="57" spans="2:8" s="4" customFormat="1" ht="12.75">
      <c r="B57" s="39"/>
      <c r="C57" s="47"/>
      <c r="D57" s="13"/>
      <c r="E57" s="44"/>
      <c r="F57" s="14"/>
      <c r="G57" s="12"/>
      <c r="H57" s="15"/>
    </row>
    <row r="58" spans="2:8" s="4" customFormat="1" ht="15.75">
      <c r="B58" s="34" t="s">
        <v>0</v>
      </c>
      <c r="C58" s="23"/>
      <c r="D58" s="17"/>
      <c r="E58" s="45"/>
      <c r="F58" s="18"/>
      <c r="G58" s="19"/>
      <c r="H58" s="20"/>
    </row>
    <row r="59" spans="2:8" s="4" customFormat="1" ht="12.75">
      <c r="B59" s="38" t="s">
        <v>68</v>
      </c>
      <c r="C59" s="48">
        <v>34265</v>
      </c>
      <c r="D59" s="29" t="s">
        <v>61</v>
      </c>
      <c r="E59" s="46">
        <v>45199</v>
      </c>
      <c r="F59" s="41" t="s">
        <v>28</v>
      </c>
      <c r="G59" s="30"/>
      <c r="H59" s="31"/>
    </row>
    <row r="60" spans="2:8" s="4" customFormat="1" ht="12.75">
      <c r="B60" s="36" t="s">
        <v>69</v>
      </c>
      <c r="C60" s="51" t="s">
        <v>61</v>
      </c>
      <c r="D60" s="52" t="s">
        <v>61</v>
      </c>
      <c r="E60" s="43">
        <v>45199</v>
      </c>
      <c r="F60" s="21" t="s">
        <v>67</v>
      </c>
      <c r="G60" s="42" t="s">
        <v>60</v>
      </c>
      <c r="H60" s="22">
        <v>1815</v>
      </c>
    </row>
    <row r="61" spans="2:8" s="4" customFormat="1" ht="12.75">
      <c r="B61" s="50" t="s">
        <v>118</v>
      </c>
      <c r="C61" s="84"/>
      <c r="D61" s="84"/>
      <c r="E61" s="85"/>
      <c r="F61" s="24"/>
      <c r="G61" s="101"/>
      <c r="H61" s="27"/>
    </row>
    <row r="62" spans="1:9" s="16" customFormat="1" ht="12.75">
      <c r="A62" s="11"/>
      <c r="B62" s="50" t="s">
        <v>103</v>
      </c>
      <c r="C62" s="25"/>
      <c r="D62" s="26"/>
      <c r="E62" s="26"/>
      <c r="F62" s="24"/>
      <c r="G62" s="25"/>
      <c r="H62" s="27"/>
      <c r="I62" s="11"/>
    </row>
    <row r="63" s="4" customFormat="1" ht="12.75"/>
    <row r="64" s="1" customFormat="1" ht="20.25">
      <c r="A64" s="1" t="s">
        <v>109</v>
      </c>
    </row>
    <row r="65" s="4" customFormat="1" ht="12.75"/>
    <row r="66" spans="2:8" s="4" customFormat="1" ht="38.25">
      <c r="B66" s="49" t="s">
        <v>23</v>
      </c>
      <c r="C66" s="6" t="s">
        <v>24</v>
      </c>
      <c r="D66" s="7" t="s">
        <v>81</v>
      </c>
      <c r="E66" s="8" t="s">
        <v>25</v>
      </c>
      <c r="F66" s="9" t="s">
        <v>89</v>
      </c>
      <c r="G66" s="6" t="s">
        <v>26</v>
      </c>
      <c r="H66" s="10" t="s">
        <v>27</v>
      </c>
    </row>
    <row r="67" spans="2:8" s="4" customFormat="1" ht="12.75">
      <c r="B67" s="39"/>
      <c r="C67" s="47"/>
      <c r="D67" s="13"/>
      <c r="E67" s="44"/>
      <c r="F67" s="14"/>
      <c r="G67" s="12"/>
      <c r="H67" s="15"/>
    </row>
    <row r="68" spans="2:8" s="4" customFormat="1" ht="15.75">
      <c r="B68" s="34" t="s">
        <v>0</v>
      </c>
      <c r="C68" s="23"/>
      <c r="D68" s="17"/>
      <c r="E68" s="45"/>
      <c r="F68" s="18"/>
      <c r="G68" s="19"/>
      <c r="H68" s="20"/>
    </row>
    <row r="69" spans="2:8" s="4" customFormat="1" ht="12.75">
      <c r="B69" s="40" t="s">
        <v>10</v>
      </c>
      <c r="C69" s="48">
        <v>34265</v>
      </c>
      <c r="D69" s="29" t="s">
        <v>61</v>
      </c>
      <c r="E69" s="46">
        <v>45199</v>
      </c>
      <c r="F69" s="41" t="s">
        <v>28</v>
      </c>
      <c r="G69" s="30"/>
      <c r="H69" s="31"/>
    </row>
    <row r="70" spans="2:8" s="4" customFormat="1" ht="12.75">
      <c r="B70" s="36" t="s">
        <v>11</v>
      </c>
      <c r="C70" s="51" t="s">
        <v>61</v>
      </c>
      <c r="D70" s="52" t="s">
        <v>61</v>
      </c>
      <c r="E70" s="43">
        <v>45199</v>
      </c>
      <c r="F70" s="21" t="s">
        <v>63</v>
      </c>
      <c r="G70" s="42" t="s">
        <v>60</v>
      </c>
      <c r="H70" s="22">
        <v>1815</v>
      </c>
    </row>
    <row r="71" spans="1:9" s="16" customFormat="1" ht="12.75">
      <c r="A71" s="11"/>
      <c r="B71" s="50" t="s">
        <v>103</v>
      </c>
      <c r="C71" s="25"/>
      <c r="D71" s="26"/>
      <c r="E71" s="26"/>
      <c r="F71" s="24"/>
      <c r="G71" s="25"/>
      <c r="H71" s="27"/>
      <c r="I71" s="11"/>
    </row>
    <row r="72" s="4" customFormat="1" ht="12.75"/>
    <row r="73" s="4" customFormat="1" ht="12.75"/>
    <row r="74" s="2" customFormat="1" ht="20.25">
      <c r="A74" s="1" t="s">
        <v>110</v>
      </c>
    </row>
    <row r="76" spans="2:8" ht="38.25">
      <c r="B76" s="49" t="s">
        <v>23</v>
      </c>
      <c r="C76" s="6" t="s">
        <v>24</v>
      </c>
      <c r="D76" s="7" t="s">
        <v>81</v>
      </c>
      <c r="E76" s="8" t="s">
        <v>25</v>
      </c>
      <c r="F76" s="9" t="s">
        <v>89</v>
      </c>
      <c r="G76" s="6" t="s">
        <v>26</v>
      </c>
      <c r="H76" s="10" t="s">
        <v>27</v>
      </c>
    </row>
    <row r="77" spans="2:8" ht="12.75">
      <c r="B77" s="39"/>
      <c r="C77" s="47"/>
      <c r="D77" s="13"/>
      <c r="E77" s="44"/>
      <c r="F77" s="14"/>
      <c r="G77" s="12"/>
      <c r="H77" s="15"/>
    </row>
    <row r="78" spans="2:8" ht="15.75">
      <c r="B78" s="34" t="s">
        <v>0</v>
      </c>
      <c r="C78" s="23"/>
      <c r="D78" s="17"/>
      <c r="E78" s="45"/>
      <c r="F78" s="18"/>
      <c r="G78" s="19"/>
      <c r="H78" s="20"/>
    </row>
    <row r="79" spans="2:8" ht="12.75">
      <c r="B79" s="38" t="s">
        <v>12</v>
      </c>
      <c r="C79" s="48">
        <v>34265</v>
      </c>
      <c r="D79" s="29" t="s">
        <v>61</v>
      </c>
      <c r="E79" s="46">
        <v>45199</v>
      </c>
      <c r="F79" s="41" t="s">
        <v>28</v>
      </c>
      <c r="G79" s="30"/>
      <c r="H79" s="31"/>
    </row>
    <row r="80" spans="2:8" ht="12.75">
      <c r="B80" s="36" t="s">
        <v>13</v>
      </c>
      <c r="C80" s="51" t="s">
        <v>61</v>
      </c>
      <c r="D80" s="52" t="s">
        <v>61</v>
      </c>
      <c r="E80" s="43">
        <v>45199</v>
      </c>
      <c r="F80" s="36" t="s">
        <v>66</v>
      </c>
      <c r="G80" s="42" t="s">
        <v>60</v>
      </c>
      <c r="H80" s="22">
        <v>1815</v>
      </c>
    </row>
    <row r="81" spans="1:9" s="16" customFormat="1" ht="12.75">
      <c r="A81" s="11"/>
      <c r="B81" s="50" t="s">
        <v>103</v>
      </c>
      <c r="C81" s="25"/>
      <c r="D81" s="26"/>
      <c r="E81" s="26"/>
      <c r="F81" s="24"/>
      <c r="G81" s="25"/>
      <c r="H81" s="27"/>
      <c r="I81" s="11"/>
    </row>
    <row r="82" spans="1:9" s="16" customFormat="1" ht="12.75">
      <c r="A82" s="11"/>
      <c r="B82" s="50"/>
      <c r="C82" s="25"/>
      <c r="D82" s="26"/>
      <c r="E82" s="26"/>
      <c r="F82" s="24"/>
      <c r="G82" s="25"/>
      <c r="H82" s="27"/>
      <c r="I82" s="11"/>
    </row>
    <row r="84" spans="1:6" s="1" customFormat="1" ht="20.25">
      <c r="A84" s="1" t="s">
        <v>111</v>
      </c>
      <c r="F84" s="67"/>
    </row>
    <row r="85" s="4" customFormat="1" ht="12.75">
      <c r="F85" s="68"/>
    </row>
    <row r="86" spans="2:8" s="5" customFormat="1" ht="28.5" customHeight="1">
      <c r="B86" s="49" t="s">
        <v>23</v>
      </c>
      <c r="C86" s="6" t="s">
        <v>24</v>
      </c>
      <c r="D86" s="7" t="s">
        <v>81</v>
      </c>
      <c r="E86" s="8" t="s">
        <v>25</v>
      </c>
      <c r="F86" s="9" t="s">
        <v>89</v>
      </c>
      <c r="G86" s="92" t="s">
        <v>26</v>
      </c>
      <c r="H86" s="93" t="s">
        <v>27</v>
      </c>
    </row>
    <row r="87" spans="1:8" s="16" customFormat="1" ht="12.75">
      <c r="A87" s="11"/>
      <c r="B87" s="14"/>
      <c r="C87" s="73"/>
      <c r="D87" s="44"/>
      <c r="E87" s="88"/>
      <c r="F87" s="14"/>
      <c r="G87" s="15"/>
      <c r="H87" s="15"/>
    </row>
    <row r="88" spans="1:8" s="16" customFormat="1" ht="15.75">
      <c r="A88" s="11"/>
      <c r="B88" s="34" t="s">
        <v>0</v>
      </c>
      <c r="C88" s="74"/>
      <c r="D88" s="45"/>
      <c r="E88" s="89"/>
      <c r="F88" s="18"/>
      <c r="G88" s="20"/>
      <c r="H88" s="20"/>
    </row>
    <row r="89" spans="1:8" s="63" customFormat="1" ht="12.75">
      <c r="A89" s="28"/>
      <c r="B89" s="35" t="s">
        <v>76</v>
      </c>
      <c r="C89" s="72" t="s">
        <v>80</v>
      </c>
      <c r="D89" s="62" t="s">
        <v>87</v>
      </c>
      <c r="E89" s="97" t="s">
        <v>87</v>
      </c>
      <c r="F89" s="94" t="s">
        <v>28</v>
      </c>
      <c r="G89" s="31"/>
      <c r="H89" s="31"/>
    </row>
    <row r="90" spans="2:8" ht="12.75">
      <c r="B90" s="64" t="s">
        <v>78</v>
      </c>
      <c r="C90" s="75">
        <v>41280</v>
      </c>
      <c r="D90" s="69"/>
      <c r="E90" s="90"/>
      <c r="F90" s="18"/>
      <c r="G90" s="95"/>
      <c r="H90" s="96"/>
    </row>
    <row r="91" spans="2:8" ht="38.25">
      <c r="B91" s="65" t="s">
        <v>82</v>
      </c>
      <c r="C91" s="76">
        <v>43978</v>
      </c>
      <c r="D91" s="69"/>
      <c r="E91" s="90"/>
      <c r="F91" s="69"/>
      <c r="G91" s="38"/>
      <c r="H91" s="38"/>
    </row>
    <row r="92" spans="2:8" ht="12.75">
      <c r="B92" s="38"/>
      <c r="C92" s="75"/>
      <c r="D92" s="69"/>
      <c r="E92" s="90"/>
      <c r="F92" s="69"/>
      <c r="G92" s="38"/>
      <c r="H92" s="38"/>
    </row>
    <row r="93" spans="2:8" ht="12.75">
      <c r="B93" s="38" t="s">
        <v>77</v>
      </c>
      <c r="C93" s="72" t="s">
        <v>80</v>
      </c>
      <c r="D93" s="70" t="s">
        <v>87</v>
      </c>
      <c r="E93" s="98" t="s">
        <v>87</v>
      </c>
      <c r="F93" s="38" t="s">
        <v>79</v>
      </c>
      <c r="G93" s="69" t="s">
        <v>85</v>
      </c>
      <c r="H93" s="69" t="s">
        <v>87</v>
      </c>
    </row>
    <row r="94" spans="2:8" ht="12.75">
      <c r="B94" s="64" t="s">
        <v>83</v>
      </c>
      <c r="C94" s="75">
        <v>45329</v>
      </c>
      <c r="D94" s="69"/>
      <c r="E94" s="90"/>
      <c r="F94" s="69"/>
      <c r="G94" s="38"/>
      <c r="H94" s="38"/>
    </row>
    <row r="95" spans="2:8" ht="38.25">
      <c r="B95" s="78" t="s">
        <v>84</v>
      </c>
      <c r="C95" s="77">
        <v>45869</v>
      </c>
      <c r="D95" s="71"/>
      <c r="E95" s="91"/>
      <c r="F95" s="71"/>
      <c r="G95" s="66"/>
      <c r="H95" s="66"/>
    </row>
    <row r="97" s="1" customFormat="1" ht="20.25">
      <c r="A97" s="1" t="s">
        <v>112</v>
      </c>
    </row>
    <row r="99" spans="2:8" ht="38.25">
      <c r="B99" s="49" t="s">
        <v>23</v>
      </c>
      <c r="C99" s="6" t="s">
        <v>24</v>
      </c>
      <c r="D99" s="7" t="s">
        <v>81</v>
      </c>
      <c r="E99" s="8" t="s">
        <v>25</v>
      </c>
      <c r="F99" s="9" t="s">
        <v>89</v>
      </c>
      <c r="G99" s="6" t="s">
        <v>26</v>
      </c>
      <c r="H99" s="10" t="s">
        <v>27</v>
      </c>
    </row>
    <row r="100" spans="2:8" ht="12.75">
      <c r="B100" s="39"/>
      <c r="C100" s="47"/>
      <c r="D100" s="13"/>
      <c r="E100" s="44"/>
      <c r="F100" s="14"/>
      <c r="G100" s="12"/>
      <c r="H100" s="15"/>
    </row>
    <row r="101" spans="2:8" ht="15.75">
      <c r="B101" s="34" t="s">
        <v>0</v>
      </c>
      <c r="C101" s="23"/>
      <c r="D101" s="17"/>
      <c r="E101" s="45"/>
      <c r="F101" s="18"/>
      <c r="G101" s="19"/>
      <c r="H101" s="20"/>
    </row>
    <row r="102" spans="2:8" ht="12.75">
      <c r="B102" s="38" t="s">
        <v>14</v>
      </c>
      <c r="C102" s="48">
        <v>34265</v>
      </c>
      <c r="D102" s="29" t="s">
        <v>61</v>
      </c>
      <c r="E102" s="46">
        <v>45199</v>
      </c>
      <c r="F102" s="41" t="s">
        <v>28</v>
      </c>
      <c r="G102" s="30"/>
      <c r="H102" s="31"/>
    </row>
    <row r="103" spans="2:8" ht="12.75">
      <c r="B103" s="36" t="s">
        <v>15</v>
      </c>
      <c r="C103" s="51" t="s">
        <v>61</v>
      </c>
      <c r="D103" s="52" t="s">
        <v>61</v>
      </c>
      <c r="E103" s="43">
        <v>45199</v>
      </c>
      <c r="F103" s="21" t="s">
        <v>65</v>
      </c>
      <c r="G103" s="42" t="s">
        <v>60</v>
      </c>
      <c r="H103" s="22">
        <v>1815</v>
      </c>
    </row>
    <row r="104" spans="1:9" s="16" customFormat="1" ht="12.75">
      <c r="A104" s="11"/>
      <c r="B104" s="50" t="s">
        <v>103</v>
      </c>
      <c r="C104" s="25"/>
      <c r="D104" s="26"/>
      <c r="E104" s="26"/>
      <c r="F104" s="24"/>
      <c r="G104" s="25"/>
      <c r="H104" s="27"/>
      <c r="I104" s="11"/>
    </row>
    <row r="105" spans="1:9" s="16" customFormat="1" ht="12.75">
      <c r="A105" s="11"/>
      <c r="B105" s="50"/>
      <c r="C105" s="25"/>
      <c r="D105" s="26"/>
      <c r="E105" s="26"/>
      <c r="F105" s="24"/>
      <c r="G105" s="25"/>
      <c r="H105" s="27"/>
      <c r="I105" s="11"/>
    </row>
    <row r="106" spans="1:9" s="16" customFormat="1" ht="12.75">
      <c r="A106" s="11"/>
      <c r="B106" s="50"/>
      <c r="C106" s="25"/>
      <c r="D106" s="26"/>
      <c r="E106" s="26"/>
      <c r="F106" s="24"/>
      <c r="G106" s="25"/>
      <c r="H106" s="27"/>
      <c r="I106" s="11"/>
    </row>
    <row r="107" s="1" customFormat="1" ht="20.25">
      <c r="A107" s="1" t="s">
        <v>113</v>
      </c>
    </row>
    <row r="109" spans="2:8" ht="38.25">
      <c r="B109" s="49" t="s">
        <v>23</v>
      </c>
      <c r="C109" s="6" t="s">
        <v>24</v>
      </c>
      <c r="D109" s="7" t="s">
        <v>81</v>
      </c>
      <c r="E109" s="8" t="s">
        <v>25</v>
      </c>
      <c r="F109" s="9" t="s">
        <v>89</v>
      </c>
      <c r="G109" s="6" t="s">
        <v>26</v>
      </c>
      <c r="H109" s="10" t="s">
        <v>27</v>
      </c>
    </row>
    <row r="110" spans="2:8" ht="12.75">
      <c r="B110" s="39"/>
      <c r="C110" s="47"/>
      <c r="D110" s="13"/>
      <c r="E110" s="44"/>
      <c r="F110" s="14"/>
      <c r="G110" s="12"/>
      <c r="H110" s="15"/>
    </row>
    <row r="111" spans="2:8" ht="15.75">
      <c r="B111" s="34" t="s">
        <v>0</v>
      </c>
      <c r="C111" s="23"/>
      <c r="D111" s="17"/>
      <c r="E111" s="45"/>
      <c r="F111" s="18"/>
      <c r="G111" s="19"/>
      <c r="H111" s="20"/>
    </row>
    <row r="112" spans="2:8" ht="12.75">
      <c r="B112" s="38" t="s">
        <v>16</v>
      </c>
      <c r="C112" s="48">
        <v>34265</v>
      </c>
      <c r="D112" s="29" t="s">
        <v>61</v>
      </c>
      <c r="E112" s="46">
        <v>45199</v>
      </c>
      <c r="F112" s="41" t="s">
        <v>28</v>
      </c>
      <c r="G112" s="30"/>
      <c r="H112" s="31"/>
    </row>
    <row r="113" spans="2:8" ht="25.5">
      <c r="B113" s="102" t="s">
        <v>17</v>
      </c>
      <c r="C113" s="103" t="s">
        <v>61</v>
      </c>
      <c r="D113" s="104" t="s">
        <v>61</v>
      </c>
      <c r="E113" s="105">
        <v>45199</v>
      </c>
      <c r="F113" s="106" t="s">
        <v>93</v>
      </c>
      <c r="G113" s="107" t="s">
        <v>60</v>
      </c>
      <c r="H113" s="108">
        <v>1815</v>
      </c>
    </row>
    <row r="114" spans="1:9" s="16" customFormat="1" ht="12.75">
      <c r="A114" s="11"/>
      <c r="B114" s="50" t="s">
        <v>103</v>
      </c>
      <c r="C114" s="25"/>
      <c r="D114" s="26"/>
      <c r="E114" s="26"/>
      <c r="F114" s="24"/>
      <c r="G114" s="25"/>
      <c r="H114" s="27"/>
      <c r="I114" s="11"/>
    </row>
    <row r="117" s="1" customFormat="1" ht="20.25">
      <c r="A117" s="1" t="s">
        <v>114</v>
      </c>
    </row>
    <row r="119" spans="2:8" ht="38.25">
      <c r="B119" s="49" t="s">
        <v>23</v>
      </c>
      <c r="C119" s="6" t="s">
        <v>24</v>
      </c>
      <c r="D119" s="7" t="s">
        <v>81</v>
      </c>
      <c r="E119" s="8" t="s">
        <v>25</v>
      </c>
      <c r="F119" s="9" t="s">
        <v>89</v>
      </c>
      <c r="G119" s="6" t="s">
        <v>26</v>
      </c>
      <c r="H119" s="10" t="s">
        <v>27</v>
      </c>
    </row>
    <row r="120" spans="2:8" ht="12.75">
      <c r="B120" s="39"/>
      <c r="C120" s="47"/>
      <c r="D120" s="13"/>
      <c r="E120" s="44"/>
      <c r="F120" s="14"/>
      <c r="G120" s="12"/>
      <c r="H120" s="15"/>
    </row>
    <row r="121" spans="2:8" ht="15.75">
      <c r="B121" s="34" t="s">
        <v>0</v>
      </c>
      <c r="C121" s="23"/>
      <c r="D121" s="17"/>
      <c r="E121" s="45"/>
      <c r="F121" s="18"/>
      <c r="G121" s="19"/>
      <c r="H121" s="20"/>
    </row>
    <row r="122" spans="2:8" ht="12.75">
      <c r="B122" s="38" t="s">
        <v>18</v>
      </c>
      <c r="C122" s="48">
        <v>34265</v>
      </c>
      <c r="D122" s="29" t="s">
        <v>61</v>
      </c>
      <c r="E122" s="46">
        <v>45199</v>
      </c>
      <c r="F122" s="41" t="s">
        <v>28</v>
      </c>
      <c r="G122" s="30"/>
      <c r="H122" s="31"/>
    </row>
    <row r="123" spans="2:8" ht="12.75">
      <c r="B123" s="36" t="s">
        <v>19</v>
      </c>
      <c r="C123" s="51" t="s">
        <v>61</v>
      </c>
      <c r="D123" s="52" t="s">
        <v>61</v>
      </c>
      <c r="E123" s="43">
        <v>45199</v>
      </c>
      <c r="F123" s="21" t="s">
        <v>64</v>
      </c>
      <c r="G123" s="42" t="s">
        <v>60</v>
      </c>
      <c r="H123" s="22">
        <v>1815</v>
      </c>
    </row>
    <row r="124" spans="1:9" s="16" customFormat="1" ht="12.75">
      <c r="A124" s="11"/>
      <c r="B124" s="50" t="s">
        <v>103</v>
      </c>
      <c r="C124" s="25"/>
      <c r="D124" s="26"/>
      <c r="E124" s="26"/>
      <c r="F124" s="24"/>
      <c r="G124" s="25"/>
      <c r="H124" s="27"/>
      <c r="I124" s="11"/>
    </row>
    <row r="126" spans="1:8" ht="20.25">
      <c r="A126" s="1" t="s">
        <v>115</v>
      </c>
      <c r="B126" s="1"/>
      <c r="C126" s="1"/>
      <c r="D126" s="1"/>
      <c r="E126" s="1"/>
      <c r="F126" s="1"/>
      <c r="G126" s="1"/>
      <c r="H126" s="1"/>
    </row>
    <row r="128" spans="2:8" ht="38.25">
      <c r="B128" s="49" t="s">
        <v>23</v>
      </c>
      <c r="C128" s="6" t="s">
        <v>24</v>
      </c>
      <c r="D128" s="7" t="s">
        <v>81</v>
      </c>
      <c r="E128" s="8" t="s">
        <v>25</v>
      </c>
      <c r="F128" s="9" t="s">
        <v>89</v>
      </c>
      <c r="G128" s="6" t="s">
        <v>26</v>
      </c>
      <c r="H128" s="10" t="s">
        <v>27</v>
      </c>
    </row>
    <row r="129" spans="2:8" ht="12.75">
      <c r="B129" s="39"/>
      <c r="C129" s="47"/>
      <c r="D129" s="13"/>
      <c r="E129" s="44"/>
      <c r="F129" s="14"/>
      <c r="G129" s="12"/>
      <c r="H129" s="15"/>
    </row>
    <row r="130" spans="2:8" ht="15.75">
      <c r="B130" s="34" t="s">
        <v>0</v>
      </c>
      <c r="C130" s="23"/>
      <c r="D130" s="17"/>
      <c r="E130" s="45"/>
      <c r="F130" s="18"/>
      <c r="G130" s="19"/>
      <c r="H130" s="20"/>
    </row>
    <row r="131" spans="2:8" ht="12.75">
      <c r="B131" s="66" t="s">
        <v>86</v>
      </c>
      <c r="C131" s="79">
        <v>41780</v>
      </c>
      <c r="D131" s="51" t="s">
        <v>87</v>
      </c>
      <c r="E131" s="43" t="s">
        <v>87</v>
      </c>
      <c r="F131" s="80" t="s">
        <v>90</v>
      </c>
      <c r="G131" s="81" t="s">
        <v>60</v>
      </c>
      <c r="H131" s="82" t="s">
        <v>87</v>
      </c>
    </row>
    <row r="132" spans="2:8" ht="12.75">
      <c r="B132" s="50" t="s">
        <v>95</v>
      </c>
      <c r="C132" s="48"/>
      <c r="D132" s="84"/>
      <c r="E132" s="85"/>
      <c r="F132" s="86"/>
      <c r="G132" s="87"/>
      <c r="H132" s="87"/>
    </row>
    <row r="133" spans="2:8" ht="12.75">
      <c r="B133" s="50" t="s">
        <v>96</v>
      </c>
      <c r="C133" s="48"/>
      <c r="D133" s="84"/>
      <c r="E133" s="85"/>
      <c r="F133" s="86"/>
      <c r="G133" s="87"/>
      <c r="H133" s="87"/>
    </row>
    <row r="134" spans="2:8" ht="12.75">
      <c r="B134" s="83"/>
      <c r="C134" s="48"/>
      <c r="D134" s="84"/>
      <c r="E134" s="85"/>
      <c r="F134" s="86"/>
      <c r="G134" s="87"/>
      <c r="H134" s="87"/>
    </row>
    <row r="136" s="1" customFormat="1" ht="20.25">
      <c r="A136" s="1" t="s">
        <v>116</v>
      </c>
    </row>
    <row r="137" s="4" customFormat="1" ht="12.75"/>
    <row r="138" spans="2:8" s="4" customFormat="1" ht="38.25">
      <c r="B138" s="49" t="s">
        <v>23</v>
      </c>
      <c r="C138" s="6" t="s">
        <v>24</v>
      </c>
      <c r="D138" s="7" t="s">
        <v>81</v>
      </c>
      <c r="E138" s="8" t="s">
        <v>25</v>
      </c>
      <c r="F138" s="9" t="s">
        <v>89</v>
      </c>
      <c r="G138" s="6" t="s">
        <v>26</v>
      </c>
      <c r="H138" s="10" t="s">
        <v>27</v>
      </c>
    </row>
    <row r="139" spans="2:8" s="4" customFormat="1" ht="12.75">
      <c r="B139" s="39"/>
      <c r="C139" s="47"/>
      <c r="D139" s="13"/>
      <c r="E139" s="44"/>
      <c r="F139" s="14"/>
      <c r="G139" s="12"/>
      <c r="H139" s="15"/>
    </row>
    <row r="140" spans="2:8" s="4" customFormat="1" ht="15.75">
      <c r="B140" s="34" t="s">
        <v>0</v>
      </c>
      <c r="C140" s="23"/>
      <c r="D140" s="17"/>
      <c r="E140" s="45"/>
      <c r="F140" s="18"/>
      <c r="G140" s="19"/>
      <c r="H140" s="20"/>
    </row>
    <row r="141" spans="2:8" s="4" customFormat="1" ht="12.75">
      <c r="B141" s="38" t="s">
        <v>20</v>
      </c>
      <c r="C141" s="48">
        <v>34265</v>
      </c>
      <c r="D141" s="29" t="s">
        <v>61</v>
      </c>
      <c r="E141" s="46">
        <v>45199</v>
      </c>
      <c r="F141" s="41" t="s">
        <v>28</v>
      </c>
      <c r="G141" s="30"/>
      <c r="H141" s="31"/>
    </row>
    <row r="142" spans="2:8" s="4" customFormat="1" ht="25.5">
      <c r="B142" s="102" t="s">
        <v>21</v>
      </c>
      <c r="C142" s="103" t="s">
        <v>61</v>
      </c>
      <c r="D142" s="104" t="s">
        <v>61</v>
      </c>
      <c r="E142" s="105">
        <v>45199</v>
      </c>
      <c r="F142" s="106" t="s">
        <v>102</v>
      </c>
      <c r="G142" s="107" t="s">
        <v>60</v>
      </c>
      <c r="H142" s="108">
        <v>1815</v>
      </c>
    </row>
    <row r="143" spans="1:9" s="16" customFormat="1" ht="12.75">
      <c r="A143" s="11"/>
      <c r="B143" s="50" t="s">
        <v>103</v>
      </c>
      <c r="C143" s="25"/>
      <c r="D143" s="26"/>
      <c r="E143" s="26"/>
      <c r="F143" s="24"/>
      <c r="G143" s="25"/>
      <c r="H143" s="27"/>
      <c r="I143" s="11"/>
    </row>
    <row r="144" s="4" customFormat="1" ht="12.75"/>
    <row r="145" s="4" customFormat="1" ht="12.75"/>
  </sheetData>
  <printOptions/>
  <pageMargins left="0.25" right="0.25" top="1" bottom="1" header="0.5" footer="0.5"/>
  <pageSetup horizontalDpi="600" verticalDpi="600" orientation="landscape" scale="81" r:id="rId1"/>
  <headerFooter alignWithMargins="0">
    <oddHeader>&amp;C&amp;"Arial,Bold"&amp;18MANAGERIAL/CONFIDENTIAL (06) - M/C
Administrative Traineeships - State Fiscal Year 2007-08 (April 2007)</oddHeader>
    <oddFooter>&amp;L&amp;8Division of Classification and Compensation&amp;C&amp;"Arial,Bold"&amp;12&amp;P&amp;R&amp;8 04/19/2007</oddFooter>
  </headerFooter>
  <rowBreaks count="4" manualBreakCount="4">
    <brk id="31" max="255" man="1"/>
    <brk id="62" max="255" man="1"/>
    <brk id="9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3" customWidth="1"/>
    <col min="2" max="2" width="16.7109375" style="33" bestFit="1" customWidth="1"/>
    <col min="3" max="3" width="18.28125" style="33" bestFit="1" customWidth="1"/>
    <col min="4" max="4" width="28.140625" style="33" bestFit="1" customWidth="1"/>
    <col min="5" max="5" width="34.00390625" style="33" bestFit="1" customWidth="1"/>
    <col min="6" max="7" width="9.140625" style="33" customWidth="1"/>
    <col min="8" max="8" width="10.140625" style="33" customWidth="1"/>
    <col min="9" max="16384" width="9.140625" style="33" customWidth="1"/>
  </cols>
  <sheetData>
    <row r="4" s="28" customFormat="1" ht="20.25">
      <c r="A4" s="1" t="s">
        <v>97</v>
      </c>
    </row>
    <row r="5" spans="2:4" s="54" customFormat="1" ht="12.75">
      <c r="B5" s="53"/>
      <c r="D5" s="55"/>
    </row>
    <row r="6" spans="2:5" ht="12.75">
      <c r="B6" s="60" t="s">
        <v>72</v>
      </c>
      <c r="C6" s="61" t="s">
        <v>74</v>
      </c>
      <c r="D6" s="61" t="s">
        <v>73</v>
      </c>
      <c r="E6" s="61" t="s">
        <v>75</v>
      </c>
    </row>
    <row r="7" spans="2:5" ht="12.75">
      <c r="B7" s="58" t="s">
        <v>99</v>
      </c>
      <c r="C7" s="59">
        <v>0</v>
      </c>
      <c r="D7" s="59">
        <f>1316*1.03</f>
        <v>1355.48</v>
      </c>
      <c r="E7" s="59">
        <f>1976*1.03</f>
        <v>2035.28</v>
      </c>
    </row>
    <row r="8" spans="2:5" ht="12.75">
      <c r="B8" s="58" t="s">
        <v>100</v>
      </c>
      <c r="C8" s="59">
        <v>0</v>
      </c>
      <c r="D8" s="59">
        <f>1976*1.03</f>
        <v>2035.28</v>
      </c>
      <c r="E8" s="59">
        <f>3020*1.03</f>
        <v>3110.6</v>
      </c>
    </row>
    <row r="9" spans="2:5" ht="12.75">
      <c r="B9" s="58" t="s">
        <v>101</v>
      </c>
      <c r="C9" s="59">
        <v>0</v>
      </c>
      <c r="D9" s="59">
        <f>2363*1.03</f>
        <v>2433.89</v>
      </c>
      <c r="E9" s="59">
        <f>3545*1.03</f>
        <v>3651.35</v>
      </c>
    </row>
    <row r="10" spans="2:5" ht="12.75">
      <c r="B10" s="56"/>
      <c r="C10" s="57"/>
      <c r="D10" s="57"/>
      <c r="E10" s="57"/>
    </row>
    <row r="13" ht="20.25">
      <c r="A13" s="1" t="s">
        <v>98</v>
      </c>
    </row>
    <row r="14" spans="2:5" s="54" customFormat="1" ht="12.75">
      <c r="B14" s="55"/>
      <c r="C14" s="55"/>
      <c r="D14" s="55"/>
      <c r="E14" s="55"/>
    </row>
    <row r="15" spans="2:5" ht="12.75">
      <c r="B15" s="60" t="s">
        <v>72</v>
      </c>
      <c r="C15" s="61" t="s">
        <v>74</v>
      </c>
      <c r="D15" s="61" t="s">
        <v>73</v>
      </c>
      <c r="E15" s="61" t="s">
        <v>75</v>
      </c>
    </row>
    <row r="16" spans="2:5" ht="12.75">
      <c r="B16" s="58" t="s">
        <v>99</v>
      </c>
      <c r="C16" s="59">
        <v>0</v>
      </c>
      <c r="D16" s="59">
        <f aca="true" t="shared" si="0" ref="D16:E18">881*1.03</f>
        <v>907.4300000000001</v>
      </c>
      <c r="E16" s="59">
        <f t="shared" si="0"/>
        <v>907.4300000000001</v>
      </c>
    </row>
    <row r="17" spans="2:5" ht="12.75">
      <c r="B17" s="58" t="s">
        <v>100</v>
      </c>
      <c r="C17" s="59">
        <v>0</v>
      </c>
      <c r="D17" s="59">
        <f t="shared" si="0"/>
        <v>907.4300000000001</v>
      </c>
      <c r="E17" s="59">
        <f t="shared" si="0"/>
        <v>907.4300000000001</v>
      </c>
    </row>
    <row r="18" spans="2:5" ht="12.75">
      <c r="B18" s="58" t="s">
        <v>101</v>
      </c>
      <c r="C18" s="59">
        <v>0</v>
      </c>
      <c r="D18" s="59">
        <f t="shared" si="0"/>
        <v>907.4300000000001</v>
      </c>
      <c r="E18" s="59">
        <f t="shared" si="0"/>
        <v>907.4300000000001</v>
      </c>
    </row>
    <row r="22" ht="12.75">
      <c r="A22" s="99" t="s">
        <v>88</v>
      </c>
    </row>
    <row r="33" spans="4:5" ht="12.75">
      <c r="D33" s="115"/>
      <c r="E33" s="115"/>
    </row>
    <row r="34" spans="4:5" ht="12.75">
      <c r="D34" s="115"/>
      <c r="E34" s="115"/>
    </row>
    <row r="35" spans="4:5" ht="12.75">
      <c r="D35" s="115"/>
      <c r="E35" s="115"/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&amp;C&amp;"Arial,Bold"&amp;18MANAGERIAL/CONFIDENTIAL (06) - M/C
Performance Advancement Payments for
Administrative Traineeships - State Fiscal Year 2007-08 (April 2007)</oddHeader>
    <oddFooter>&amp;L&amp;8Division of Classification and Compensation&amp;C&amp;"Arial,Bold"&amp;12&amp;P&amp;R&amp;8 04/19/2007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99" bestFit="1" customWidth="1"/>
    <col min="2" max="2" width="13.28125" style="100" bestFit="1" customWidth="1"/>
    <col min="3" max="3" width="12.00390625" style="100" bestFit="1" customWidth="1"/>
    <col min="4" max="5" width="9.140625" style="99" customWidth="1"/>
    <col min="6" max="6" width="8.57421875" style="116" bestFit="1" customWidth="1"/>
    <col min="7" max="7" width="13.28125" style="117" bestFit="1" customWidth="1"/>
    <col min="8" max="8" width="11.140625" style="117" bestFit="1" customWidth="1"/>
    <col min="9" max="16384" width="9.140625" style="99" customWidth="1"/>
  </cols>
  <sheetData>
    <row r="3" spans="1:3" ht="15">
      <c r="A3" s="109" t="s">
        <v>26</v>
      </c>
      <c r="B3" s="124" t="s">
        <v>29</v>
      </c>
      <c r="C3" s="125" t="s">
        <v>30</v>
      </c>
    </row>
    <row r="4" spans="1:3" ht="15">
      <c r="A4" s="111" t="s">
        <v>31</v>
      </c>
      <c r="B4" s="118">
        <v>21252</v>
      </c>
      <c r="C4" s="119">
        <v>27169</v>
      </c>
    </row>
    <row r="5" spans="1:3" ht="15">
      <c r="A5" s="112" t="s">
        <v>32</v>
      </c>
      <c r="B5" s="120">
        <v>22190</v>
      </c>
      <c r="C5" s="121">
        <v>28402</v>
      </c>
    </row>
    <row r="6" spans="1:3" ht="15">
      <c r="A6" s="113" t="s">
        <v>33</v>
      </c>
      <c r="B6" s="118">
        <v>23522</v>
      </c>
      <c r="C6" s="119">
        <v>29781</v>
      </c>
    </row>
    <row r="7" spans="1:3" ht="15">
      <c r="A7" s="112" t="s">
        <v>34</v>
      </c>
      <c r="B7" s="120">
        <v>24520</v>
      </c>
      <c r="C7" s="121">
        <v>31309</v>
      </c>
    </row>
    <row r="8" spans="1:3" ht="15">
      <c r="A8" s="113" t="s">
        <v>35</v>
      </c>
      <c r="B8" s="118">
        <v>25935</v>
      </c>
      <c r="C8" s="119">
        <v>33003</v>
      </c>
    </row>
    <row r="9" spans="1:3" ht="15">
      <c r="A9" s="112" t="s">
        <v>36</v>
      </c>
      <c r="B9" s="120">
        <v>27358</v>
      </c>
      <c r="C9" s="121">
        <v>34705</v>
      </c>
    </row>
    <row r="10" spans="1:3" ht="15">
      <c r="A10" s="113" t="s">
        <v>37</v>
      </c>
      <c r="B10" s="118">
        <v>28920</v>
      </c>
      <c r="C10" s="119">
        <v>36550</v>
      </c>
    </row>
    <row r="11" spans="1:3" ht="15">
      <c r="A11" s="112" t="s">
        <v>38</v>
      </c>
      <c r="B11" s="120">
        <v>30479</v>
      </c>
      <c r="C11" s="121">
        <v>38578</v>
      </c>
    </row>
    <row r="12" spans="1:3" ht="15">
      <c r="A12" s="113" t="s">
        <v>39</v>
      </c>
      <c r="B12" s="118">
        <v>32327</v>
      </c>
      <c r="C12" s="119">
        <v>40720</v>
      </c>
    </row>
    <row r="13" spans="1:3" ht="15">
      <c r="A13" s="112" t="s">
        <v>40</v>
      </c>
      <c r="B13" s="120">
        <v>34033</v>
      </c>
      <c r="C13" s="121">
        <v>42856</v>
      </c>
    </row>
    <row r="14" spans="1:3" ht="15">
      <c r="A14" s="113" t="s">
        <v>41</v>
      </c>
      <c r="B14" s="118">
        <v>36015</v>
      </c>
      <c r="C14" s="119">
        <v>45236</v>
      </c>
    </row>
    <row r="15" spans="1:3" ht="15">
      <c r="A15" s="112" t="s">
        <v>42</v>
      </c>
      <c r="B15" s="120">
        <v>38153</v>
      </c>
      <c r="C15" s="121">
        <v>47724</v>
      </c>
    </row>
    <row r="16" spans="1:3" ht="15">
      <c r="A16" s="113" t="s">
        <v>43</v>
      </c>
      <c r="B16" s="118">
        <v>40276</v>
      </c>
      <c r="C16" s="119">
        <v>50303</v>
      </c>
    </row>
    <row r="17" spans="1:3" ht="15">
      <c r="A17" s="112" t="s">
        <v>44</v>
      </c>
      <c r="B17" s="120">
        <v>42547</v>
      </c>
      <c r="C17" s="121">
        <v>52985</v>
      </c>
    </row>
    <row r="18" spans="1:3" ht="15">
      <c r="A18" s="113" t="s">
        <v>45</v>
      </c>
      <c r="B18" s="118">
        <v>44960</v>
      </c>
      <c r="C18" s="119">
        <v>55907</v>
      </c>
    </row>
    <row r="19" spans="1:5" ht="15">
      <c r="A19" s="112" t="s">
        <v>46</v>
      </c>
      <c r="B19" s="120">
        <v>45199</v>
      </c>
      <c r="C19" s="121">
        <v>56088</v>
      </c>
      <c r="E19" s="110"/>
    </row>
    <row r="20" spans="1:3" ht="15">
      <c r="A20" s="113" t="s">
        <v>47</v>
      </c>
      <c r="B20" s="118">
        <v>47623</v>
      </c>
      <c r="C20" s="119">
        <v>59004</v>
      </c>
    </row>
    <row r="21" spans="1:3" ht="15">
      <c r="A21" s="112" t="s">
        <v>48</v>
      </c>
      <c r="B21" s="120">
        <v>50050</v>
      </c>
      <c r="C21" s="121">
        <v>61963</v>
      </c>
    </row>
    <row r="22" spans="1:3" ht="15">
      <c r="A22" s="113" t="s">
        <v>49</v>
      </c>
      <c r="B22" s="118">
        <v>52750</v>
      </c>
      <c r="C22" s="119">
        <v>65163</v>
      </c>
    </row>
    <row r="23" spans="1:3" ht="15">
      <c r="A23" s="112" t="s">
        <v>50</v>
      </c>
      <c r="B23" s="120">
        <v>55585</v>
      </c>
      <c r="C23" s="121">
        <v>68588</v>
      </c>
    </row>
    <row r="24" spans="1:3" ht="15">
      <c r="A24" s="113" t="s">
        <v>51</v>
      </c>
      <c r="B24" s="118">
        <v>58434</v>
      </c>
      <c r="C24" s="119">
        <v>73008</v>
      </c>
    </row>
    <row r="25" spans="1:3" ht="15">
      <c r="A25" s="112" t="s">
        <v>52</v>
      </c>
      <c r="B25" s="120">
        <v>63073</v>
      </c>
      <c r="C25" s="121">
        <v>79725</v>
      </c>
    </row>
    <row r="26" spans="1:3" ht="15">
      <c r="A26" s="113" t="s">
        <v>53</v>
      </c>
      <c r="B26" s="118">
        <v>69950</v>
      </c>
      <c r="C26" s="119">
        <v>88418</v>
      </c>
    </row>
    <row r="27" spans="1:3" ht="15">
      <c r="A27" s="112" t="s">
        <v>54</v>
      </c>
      <c r="B27" s="120">
        <v>77635</v>
      </c>
      <c r="C27" s="121">
        <v>98106</v>
      </c>
    </row>
    <row r="28" spans="1:3" ht="15">
      <c r="A28" s="113" t="s">
        <v>55</v>
      </c>
      <c r="B28" s="118">
        <v>85867</v>
      </c>
      <c r="C28" s="119">
        <v>108362</v>
      </c>
    </row>
    <row r="29" spans="1:3" ht="15">
      <c r="A29" s="112" t="s">
        <v>56</v>
      </c>
      <c r="B29" s="120">
        <v>95343</v>
      </c>
      <c r="C29" s="121">
        <v>120458</v>
      </c>
    </row>
    <row r="30" spans="1:3" ht="15">
      <c r="A30" s="113" t="s">
        <v>57</v>
      </c>
      <c r="B30" s="118">
        <v>105563</v>
      </c>
      <c r="C30" s="119">
        <v>132778</v>
      </c>
    </row>
    <row r="31" spans="1:3" ht="15">
      <c r="A31" s="112" t="s">
        <v>58</v>
      </c>
      <c r="B31" s="120">
        <v>116359</v>
      </c>
      <c r="C31" s="121">
        <v>144110</v>
      </c>
    </row>
    <row r="32" spans="1:3" ht="15">
      <c r="A32" s="114" t="s">
        <v>59</v>
      </c>
      <c r="B32" s="122">
        <v>98107</v>
      </c>
      <c r="C32" s="12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&amp;C&amp;"Arial,Bold"&amp;18MANAGERIAL/CONFIDENTIAL  (M/C)
State Fiscal Year 2007-08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</dc:creator>
  <cp:keywords/>
  <dc:description/>
  <cp:lastModifiedBy>user</cp:lastModifiedBy>
  <cp:lastPrinted>2007-04-03T13:47:55Z</cp:lastPrinted>
  <dcterms:created xsi:type="dcterms:W3CDTF">2004-04-01T17:15:20Z</dcterms:created>
  <dcterms:modified xsi:type="dcterms:W3CDTF">2007-04-19T21:28:25Z</dcterms:modified>
  <cp:category/>
  <cp:version/>
  <cp:contentType/>
  <cp:contentStatus/>
</cp:coreProperties>
</file>